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7115" windowHeight="9210" activeTab="1"/>
  </bookViews>
  <sheets>
    <sheet name="Results" sheetId="1" r:id="rId1"/>
    <sheet name="Runner information" sheetId="2" r:id="rId2"/>
  </sheets>
  <definedNames>
    <definedName name="_xlnm._FilterDatabase" localSheetId="0" hidden="1">Results!$B$4:$H$4</definedName>
  </definedNames>
  <calcPr calcId="125725"/>
</workbook>
</file>

<file path=xl/calcChain.xml><?xml version="1.0" encoding="utf-8"?>
<calcChain xmlns="http://schemas.openxmlformats.org/spreadsheetml/2006/main">
  <c r="E19" i="1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4"/>
  <c r="F34"/>
  <c r="G34"/>
  <c r="H34"/>
  <c r="E35"/>
  <c r="F35"/>
  <c r="G35"/>
  <c r="H35"/>
  <c r="E36"/>
  <c r="F36"/>
  <c r="G36"/>
  <c r="H36"/>
  <c r="E37"/>
  <c r="F37"/>
  <c r="G37"/>
  <c r="H37"/>
  <c r="E38"/>
  <c r="F38"/>
  <c r="G38"/>
  <c r="H38"/>
  <c r="E39"/>
  <c r="F39"/>
  <c r="G39"/>
  <c r="H39"/>
  <c r="E40"/>
  <c r="F40"/>
  <c r="G40"/>
  <c r="H40"/>
  <c r="E41"/>
  <c r="F41"/>
  <c r="G41"/>
  <c r="H41"/>
  <c r="E42"/>
  <c r="F42"/>
  <c r="G42"/>
  <c r="H42"/>
  <c r="E43"/>
  <c r="F43"/>
  <c r="G43"/>
  <c r="H43"/>
  <c r="E44"/>
  <c r="F44"/>
  <c r="G44"/>
  <c r="H44"/>
  <c r="E45"/>
  <c r="F45"/>
  <c r="G45"/>
  <c r="H45"/>
  <c r="E46"/>
  <c r="F46"/>
  <c r="G46"/>
  <c r="H46"/>
  <c r="E47"/>
  <c r="F47"/>
  <c r="G47"/>
  <c r="H47"/>
  <c r="E48"/>
  <c r="F48"/>
  <c r="G48"/>
  <c r="H48"/>
  <c r="E49"/>
  <c r="F49"/>
  <c r="G49"/>
  <c r="H49"/>
  <c r="E50"/>
  <c r="F50"/>
  <c r="G50"/>
  <c r="H50"/>
  <c r="E51"/>
  <c r="F51"/>
  <c r="G51"/>
  <c r="H51"/>
  <c r="E52"/>
  <c r="F52"/>
  <c r="G52"/>
  <c r="H52"/>
  <c r="E53"/>
  <c r="F53"/>
  <c r="G53"/>
  <c r="H53"/>
  <c r="E54"/>
  <c r="F54"/>
  <c r="G54"/>
  <c r="H54"/>
  <c r="E55"/>
  <c r="F55"/>
  <c r="G55"/>
  <c r="H55"/>
  <c r="E56"/>
  <c r="F56"/>
  <c r="G56"/>
  <c r="H56"/>
  <c r="E57"/>
  <c r="F57"/>
  <c r="G57"/>
  <c r="H57"/>
  <c r="E58"/>
  <c r="F58"/>
  <c r="G58"/>
  <c r="H58"/>
  <c r="E59"/>
  <c r="F59"/>
  <c r="G59"/>
  <c r="H59"/>
  <c r="E6"/>
  <c r="F6"/>
  <c r="G6"/>
  <c r="H6"/>
  <c r="E7"/>
  <c r="F7"/>
  <c r="G7"/>
  <c r="H7"/>
  <c r="E8"/>
  <c r="F8"/>
  <c r="G8"/>
  <c r="H8"/>
  <c r="E9"/>
  <c r="F9"/>
  <c r="G9"/>
  <c r="H9"/>
  <c r="E10"/>
  <c r="F10"/>
  <c r="G10"/>
  <c r="H10"/>
  <c r="E11"/>
  <c r="F11"/>
  <c r="G11"/>
  <c r="H11"/>
  <c r="E12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5"/>
  <c r="H5"/>
  <c r="G5"/>
  <c r="F5"/>
</calcChain>
</file>

<file path=xl/comments1.xml><?xml version="1.0" encoding="utf-8"?>
<comments xmlns="http://schemas.openxmlformats.org/spreadsheetml/2006/main">
  <authors>
    <author>FNOWAK004</author>
  </authors>
  <commentList>
    <comment ref="E4" authorId="0">
      <text>
        <r>
          <rPr>
            <b/>
            <sz val="8"/>
            <color indexed="81"/>
            <rFont val="Tahoma"/>
            <family val="2"/>
          </rPr>
          <t>FNOWAK004:</t>
        </r>
        <r>
          <rPr>
            <sz val="8"/>
            <color indexed="81"/>
            <rFont val="Tahoma"/>
            <family val="2"/>
          </rPr>
          <t xml:space="preserve">
Any of these categories can be changed</t>
        </r>
      </text>
    </comment>
  </commentList>
</comments>
</file>

<file path=xl/sharedStrings.xml><?xml version="1.0" encoding="utf-8"?>
<sst xmlns="http://schemas.openxmlformats.org/spreadsheetml/2006/main" count="43" uniqueCount="23">
  <si>
    <t>Runner Information</t>
  </si>
  <si>
    <t>Name</t>
  </si>
  <si>
    <t>Age group</t>
  </si>
  <si>
    <t>Newark?</t>
  </si>
  <si>
    <t>Gender</t>
  </si>
  <si>
    <t>Bib</t>
  </si>
  <si>
    <t>Filip Nowak</t>
  </si>
  <si>
    <t>M</t>
  </si>
  <si>
    <t>Yes</t>
  </si>
  <si>
    <t>F</t>
  </si>
  <si>
    <t>No</t>
  </si>
  <si>
    <t>Barack Obama</t>
  </si>
  <si>
    <t>Time</t>
  </si>
  <si>
    <t>Place</t>
  </si>
  <si>
    <t>Little Girl</t>
  </si>
  <si>
    <t>Person 1</t>
  </si>
  <si>
    <t>Joe Biden</t>
  </si>
  <si>
    <t>Arnold</t>
  </si>
  <si>
    <t>Superman</t>
  </si>
  <si>
    <t>Batman</t>
  </si>
  <si>
    <t>The Flash</t>
  </si>
  <si>
    <t>Results</t>
  </si>
  <si>
    <t>Workbook courtesy of the CXC4L Alumni Association</t>
  </si>
</sst>
</file>

<file path=xl/styles.xml><?xml version="1.0" encoding="utf-8"?>
<styleSheet xmlns="http://schemas.openxmlformats.org/spreadsheetml/2006/main">
  <numFmts count="1">
    <numFmt numFmtId="164" formatCode="h:mm;@"/>
  </numFmts>
  <fonts count="5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9"/>
  <sheetViews>
    <sheetView workbookViewId="0">
      <selection activeCell="B69" sqref="B69"/>
    </sheetView>
  </sheetViews>
  <sheetFormatPr defaultRowHeight="12.75"/>
  <cols>
    <col min="5" max="5" width="16.85546875" customWidth="1"/>
    <col min="8" max="8" width="10.7109375" customWidth="1"/>
  </cols>
  <sheetData>
    <row r="2" spans="2:8" ht="18">
      <c r="B2" s="1" t="s">
        <v>21</v>
      </c>
    </row>
    <row r="4" spans="2:8">
      <c r="B4" s="4" t="s">
        <v>13</v>
      </c>
      <c r="C4" s="4" t="s">
        <v>5</v>
      </c>
      <c r="D4" s="4" t="s">
        <v>12</v>
      </c>
      <c r="E4" s="4" t="s">
        <v>1</v>
      </c>
      <c r="F4" s="4" t="s">
        <v>4</v>
      </c>
      <c r="G4" s="4" t="s">
        <v>2</v>
      </c>
      <c r="H4" s="4" t="s">
        <v>3</v>
      </c>
    </row>
    <row r="5" spans="2:8">
      <c r="B5" s="4">
        <v>1</v>
      </c>
      <c r="C5" s="3">
        <v>109</v>
      </c>
      <c r="D5" s="5">
        <v>0.29375000000000001</v>
      </c>
      <c r="E5" t="str">
        <f>VLOOKUP(C5,'Runner information'!$B$5:$I$600,2,0)</f>
        <v>Little Girl</v>
      </c>
      <c r="F5" s="2" t="str">
        <f>VLOOKUP(C5,'Runner information'!$B$5:$J$600,3,0)</f>
        <v>F</v>
      </c>
      <c r="G5" s="2">
        <f>VLOOKUP(C5,'Runner information'!$B$5:$K$600,4,0)</f>
        <v>6</v>
      </c>
      <c r="H5" s="2" t="str">
        <f>VLOOKUP(C5,'Runner information'!$B$5:$L$600,5,0)</f>
        <v>No</v>
      </c>
    </row>
    <row r="6" spans="2:8">
      <c r="B6" s="4">
        <v>2</v>
      </c>
      <c r="C6" s="3">
        <v>102</v>
      </c>
      <c r="D6" s="5"/>
      <c r="E6" t="str">
        <f>VLOOKUP(C6,'Runner information'!$B$5:$I$600,2,0)</f>
        <v>Person 1</v>
      </c>
      <c r="F6" s="2" t="str">
        <f>VLOOKUP(C6,'Runner information'!$B$5:$J$600,3,0)</f>
        <v>M</v>
      </c>
      <c r="G6" s="2">
        <f>VLOOKUP(C6,'Runner information'!$B$5:$K$600,4,0)</f>
        <v>16</v>
      </c>
      <c r="H6" s="2" t="str">
        <f>VLOOKUP(C6,'Runner information'!$B$5:$L$600,5,0)</f>
        <v>Yes</v>
      </c>
    </row>
    <row r="7" spans="2:8">
      <c r="B7" s="4">
        <v>3</v>
      </c>
      <c r="C7" s="3">
        <v>107</v>
      </c>
      <c r="D7" s="5"/>
      <c r="E7" t="str">
        <f>VLOOKUP(C7,'Runner information'!$B$5:$I$600,2,0)</f>
        <v>Barack Obama</v>
      </c>
      <c r="F7" s="2" t="str">
        <f>VLOOKUP(C7,'Runner information'!$B$5:$J$600,3,0)</f>
        <v>M</v>
      </c>
      <c r="G7" s="2">
        <f>VLOOKUP(C7,'Runner information'!$B$5:$K$600,4,0)</f>
        <v>46</v>
      </c>
      <c r="H7" s="2" t="str">
        <f>VLOOKUP(C7,'Runner information'!$B$5:$L$600,5,0)</f>
        <v>No</v>
      </c>
    </row>
    <row r="8" spans="2:8">
      <c r="B8" s="4">
        <v>4</v>
      </c>
      <c r="C8" s="3">
        <v>104</v>
      </c>
      <c r="D8" s="5"/>
      <c r="E8" t="str">
        <f>VLOOKUP(C8,'Runner information'!$B$5:$I$600,2,0)</f>
        <v>Arnold</v>
      </c>
      <c r="F8" s="2" t="str">
        <f>VLOOKUP(C8,'Runner information'!$B$5:$J$600,3,0)</f>
        <v>M</v>
      </c>
      <c r="G8" s="2">
        <f>VLOOKUP(C8,'Runner information'!$B$5:$K$600,4,0)</f>
        <v>56</v>
      </c>
      <c r="H8" s="2" t="str">
        <f>VLOOKUP(C8,'Runner information'!$B$5:$L$600,5,0)</f>
        <v>Yes</v>
      </c>
    </row>
    <row r="9" spans="2:8">
      <c r="B9" s="4">
        <v>5</v>
      </c>
      <c r="C9" s="3">
        <v>105</v>
      </c>
      <c r="D9" s="5"/>
      <c r="E9" t="str">
        <f>VLOOKUP(C9,'Runner information'!$B$5:$I$600,2,0)</f>
        <v>Superman</v>
      </c>
      <c r="F9" s="2" t="str">
        <f>VLOOKUP(C9,'Runner information'!$B$5:$J$600,3,0)</f>
        <v>F</v>
      </c>
      <c r="G9" s="2">
        <f>VLOOKUP(C9,'Runner information'!$B$5:$K$600,4,0)</f>
        <v>46</v>
      </c>
      <c r="H9" s="2" t="str">
        <f>VLOOKUP(C9,'Runner information'!$B$5:$L$600,5,0)</f>
        <v>Yes</v>
      </c>
    </row>
    <row r="10" spans="2:8">
      <c r="B10" s="4">
        <v>6</v>
      </c>
      <c r="C10" s="3">
        <v>101</v>
      </c>
      <c r="D10" s="5"/>
      <c r="E10" t="str">
        <f>VLOOKUP(C10,'Runner information'!$B$5:$I$600,2,0)</f>
        <v>Filip Nowak</v>
      </c>
      <c r="F10" s="2" t="str">
        <f>VLOOKUP(C10,'Runner information'!$B$5:$J$600,3,0)</f>
        <v>M</v>
      </c>
      <c r="G10" s="2">
        <f>VLOOKUP(C10,'Runner information'!$B$5:$K$600,4,0)</f>
        <v>16</v>
      </c>
      <c r="H10" s="2" t="str">
        <f>VLOOKUP(C10,'Runner information'!$B$5:$L$600,5,0)</f>
        <v>Yes</v>
      </c>
    </row>
    <row r="11" spans="2:8">
      <c r="B11" s="4">
        <v>7</v>
      </c>
      <c r="C11" s="3">
        <v>103</v>
      </c>
      <c r="D11" s="5"/>
      <c r="E11" t="str">
        <f>VLOOKUP(C11,'Runner information'!$B$5:$I$600,2,0)</f>
        <v>Joe Biden</v>
      </c>
      <c r="F11" s="2" t="str">
        <f>VLOOKUP(C11,'Runner information'!$B$5:$J$600,3,0)</f>
        <v>M</v>
      </c>
      <c r="G11" s="2">
        <f>VLOOKUP(C11,'Runner information'!$B$5:$K$600,4,0)</f>
        <v>26</v>
      </c>
      <c r="H11" s="2" t="str">
        <f>VLOOKUP(C11,'Runner information'!$B$5:$L$600,5,0)</f>
        <v>Yes</v>
      </c>
    </row>
    <row r="12" spans="2:8">
      <c r="B12" s="4">
        <v>8</v>
      </c>
      <c r="C12" s="3">
        <v>106</v>
      </c>
      <c r="D12" s="5"/>
      <c r="E12" t="str">
        <f>VLOOKUP(C12,'Runner information'!$B$5:$I$600,2,0)</f>
        <v>Batman</v>
      </c>
      <c r="F12" s="2" t="str">
        <f>VLOOKUP(C12,'Runner information'!$B$5:$J$600,3,0)</f>
        <v>M</v>
      </c>
      <c r="G12" s="2">
        <f>VLOOKUP(C12,'Runner information'!$B$5:$K$600,4,0)</f>
        <v>46</v>
      </c>
      <c r="H12" s="2" t="str">
        <f>VLOOKUP(C12,'Runner information'!$B$5:$L$600,5,0)</f>
        <v>No</v>
      </c>
    </row>
    <row r="13" spans="2:8">
      <c r="B13" s="4">
        <v>9</v>
      </c>
      <c r="C13" s="3">
        <v>108</v>
      </c>
      <c r="D13" s="5"/>
      <c r="E13" t="str">
        <f>VLOOKUP(C13,'Runner information'!$B$5:$I$600,2,0)</f>
        <v>The Flash</v>
      </c>
      <c r="F13" s="2" t="str">
        <f>VLOOKUP(C13,'Runner information'!$B$5:$J$600,3,0)</f>
        <v>F</v>
      </c>
      <c r="G13" s="2">
        <f>VLOOKUP(C13,'Runner information'!$B$5:$K$600,4,0)</f>
        <v>16</v>
      </c>
      <c r="H13" s="2" t="str">
        <f>VLOOKUP(C13,'Runner information'!$B$5:$L$600,5,0)</f>
        <v>Yes</v>
      </c>
    </row>
    <row r="14" spans="2:8">
      <c r="B14" s="4">
        <v>10</v>
      </c>
      <c r="C14" s="3"/>
      <c r="D14" s="5"/>
      <c r="E14" t="e">
        <f>VLOOKUP(C14,'Runner information'!$B$5:$I$600,2,0)</f>
        <v>#N/A</v>
      </c>
      <c r="F14" s="2" t="e">
        <f>VLOOKUP(C14,'Runner information'!$B$5:$J$600,3,0)</f>
        <v>#N/A</v>
      </c>
      <c r="G14" s="2" t="e">
        <f>VLOOKUP(C14,'Runner information'!$B$5:$K$600,4,0)</f>
        <v>#N/A</v>
      </c>
      <c r="H14" s="2" t="e">
        <f>VLOOKUP(C14,'Runner information'!$B$5:$L$600,5,0)</f>
        <v>#N/A</v>
      </c>
    </row>
    <row r="15" spans="2:8">
      <c r="B15" s="4">
        <v>11</v>
      </c>
      <c r="C15" s="3"/>
      <c r="D15" s="5"/>
      <c r="E15" t="e">
        <f>VLOOKUP(C15,'Runner information'!$B$5:$I$600,2,0)</f>
        <v>#N/A</v>
      </c>
      <c r="F15" s="2" t="e">
        <f>VLOOKUP(C15,'Runner information'!$B$5:$J$600,3,0)</f>
        <v>#N/A</v>
      </c>
      <c r="G15" s="2" t="e">
        <f>VLOOKUP(C15,'Runner information'!$B$5:$K$600,4,0)</f>
        <v>#N/A</v>
      </c>
      <c r="H15" s="2" t="e">
        <f>VLOOKUP(C15,'Runner information'!$B$5:$L$600,5,0)</f>
        <v>#N/A</v>
      </c>
    </row>
    <row r="16" spans="2:8">
      <c r="B16" s="4">
        <v>12</v>
      </c>
      <c r="C16" s="3"/>
      <c r="D16" s="5"/>
      <c r="E16" t="e">
        <f>VLOOKUP(C16,'Runner information'!$B$5:$I$600,2,0)</f>
        <v>#N/A</v>
      </c>
      <c r="F16" s="2" t="e">
        <f>VLOOKUP(C16,'Runner information'!$B$5:$J$600,3,0)</f>
        <v>#N/A</v>
      </c>
      <c r="G16" s="2" t="e">
        <f>VLOOKUP(C16,'Runner information'!$B$5:$K$600,4,0)</f>
        <v>#N/A</v>
      </c>
      <c r="H16" s="2" t="e">
        <f>VLOOKUP(C16,'Runner information'!$B$5:$L$600,5,0)</f>
        <v>#N/A</v>
      </c>
    </row>
    <row r="17" spans="2:8">
      <c r="B17" s="4">
        <v>13</v>
      </c>
      <c r="C17" s="3"/>
      <c r="D17" s="5"/>
      <c r="E17" t="e">
        <f>VLOOKUP(C17,'Runner information'!$B$5:$I$600,2,0)</f>
        <v>#N/A</v>
      </c>
      <c r="F17" s="2" t="e">
        <f>VLOOKUP(C17,'Runner information'!$B$5:$J$600,3,0)</f>
        <v>#N/A</v>
      </c>
      <c r="G17" s="2" t="e">
        <f>VLOOKUP(C17,'Runner information'!$B$5:$K$600,4,0)</f>
        <v>#N/A</v>
      </c>
      <c r="H17" s="2" t="e">
        <f>VLOOKUP(C17,'Runner information'!$B$5:$L$600,5,0)</f>
        <v>#N/A</v>
      </c>
    </row>
    <row r="18" spans="2:8">
      <c r="B18" s="4">
        <v>14</v>
      </c>
      <c r="C18" s="3"/>
      <c r="D18" s="5"/>
      <c r="E18" t="e">
        <f>VLOOKUP(C18,'Runner information'!$B$5:$I$600,2,0)</f>
        <v>#N/A</v>
      </c>
      <c r="F18" s="2" t="e">
        <f>VLOOKUP(C18,'Runner information'!$B$5:$J$600,3,0)</f>
        <v>#N/A</v>
      </c>
      <c r="G18" s="2" t="e">
        <f>VLOOKUP(C18,'Runner information'!$B$5:$K$600,4,0)</f>
        <v>#N/A</v>
      </c>
      <c r="H18" s="2" t="e">
        <f>VLOOKUP(C18,'Runner information'!$B$5:$L$600,5,0)</f>
        <v>#N/A</v>
      </c>
    </row>
    <row r="19" spans="2:8">
      <c r="B19" s="4">
        <v>15</v>
      </c>
      <c r="C19" s="3"/>
      <c r="D19" s="5"/>
      <c r="E19" t="e">
        <f>VLOOKUP(C19,'Runner information'!$B$5:$I$600,2,0)</f>
        <v>#N/A</v>
      </c>
      <c r="F19" s="2" t="e">
        <f>VLOOKUP(C19,'Runner information'!$B$5:$J$600,3,0)</f>
        <v>#N/A</v>
      </c>
      <c r="G19" s="2" t="e">
        <f>VLOOKUP(C19,'Runner information'!$B$5:$K$600,4,0)</f>
        <v>#N/A</v>
      </c>
      <c r="H19" s="2" t="e">
        <f>VLOOKUP(C19,'Runner information'!$B$5:$L$600,5,0)</f>
        <v>#N/A</v>
      </c>
    </row>
    <row r="20" spans="2:8">
      <c r="B20" s="4">
        <v>16</v>
      </c>
      <c r="E20" t="e">
        <f>VLOOKUP(C20,'Runner information'!$B$5:$I$600,2,0)</f>
        <v>#N/A</v>
      </c>
      <c r="F20" s="2" t="e">
        <f>VLOOKUP(C20,'Runner information'!$B$5:$J$600,3,0)</f>
        <v>#N/A</v>
      </c>
      <c r="G20" s="2" t="e">
        <f>VLOOKUP(C20,'Runner information'!$B$5:$K$600,4,0)</f>
        <v>#N/A</v>
      </c>
      <c r="H20" s="2" t="e">
        <f>VLOOKUP(C20,'Runner information'!$B$5:$L$600,5,0)</f>
        <v>#N/A</v>
      </c>
    </row>
    <row r="21" spans="2:8">
      <c r="B21" s="4">
        <v>17</v>
      </c>
      <c r="E21" t="e">
        <f>VLOOKUP(C21,'Runner information'!$B$5:$I$600,2,0)</f>
        <v>#N/A</v>
      </c>
      <c r="F21" s="2" t="e">
        <f>VLOOKUP(C21,'Runner information'!$B$5:$J$600,3,0)</f>
        <v>#N/A</v>
      </c>
      <c r="G21" s="2" t="e">
        <f>VLOOKUP(C21,'Runner information'!$B$5:$K$600,4,0)</f>
        <v>#N/A</v>
      </c>
      <c r="H21" s="2" t="e">
        <f>VLOOKUP(C21,'Runner information'!$B$5:$L$600,5,0)</f>
        <v>#N/A</v>
      </c>
    </row>
    <row r="22" spans="2:8">
      <c r="B22" s="4">
        <v>18</v>
      </c>
      <c r="E22" t="e">
        <f>VLOOKUP(C22,'Runner information'!$B$5:$I$600,2,0)</f>
        <v>#N/A</v>
      </c>
      <c r="F22" s="2" t="e">
        <f>VLOOKUP(C22,'Runner information'!$B$5:$J$600,3,0)</f>
        <v>#N/A</v>
      </c>
      <c r="G22" s="2" t="e">
        <f>VLOOKUP(C22,'Runner information'!$B$5:$K$600,4,0)</f>
        <v>#N/A</v>
      </c>
      <c r="H22" s="2" t="e">
        <f>VLOOKUP(C22,'Runner information'!$B$5:$L$600,5,0)</f>
        <v>#N/A</v>
      </c>
    </row>
    <row r="23" spans="2:8">
      <c r="B23" s="4">
        <v>19</v>
      </c>
      <c r="E23" t="e">
        <f>VLOOKUP(C23,'Runner information'!$B$5:$I$600,2,0)</f>
        <v>#N/A</v>
      </c>
      <c r="F23" s="2" t="e">
        <f>VLOOKUP(C23,'Runner information'!$B$5:$J$600,3,0)</f>
        <v>#N/A</v>
      </c>
      <c r="G23" s="2" t="e">
        <f>VLOOKUP(C23,'Runner information'!$B$5:$K$600,4,0)</f>
        <v>#N/A</v>
      </c>
      <c r="H23" s="2" t="e">
        <f>VLOOKUP(C23,'Runner information'!$B$5:$L$600,5,0)</f>
        <v>#N/A</v>
      </c>
    </row>
    <row r="24" spans="2:8">
      <c r="B24" s="4">
        <v>20</v>
      </c>
      <c r="E24" t="e">
        <f>VLOOKUP(C24,'Runner information'!$B$5:$I$600,2,0)</f>
        <v>#N/A</v>
      </c>
      <c r="F24" s="2" t="e">
        <f>VLOOKUP(C24,'Runner information'!$B$5:$J$600,3,0)</f>
        <v>#N/A</v>
      </c>
      <c r="G24" s="2" t="e">
        <f>VLOOKUP(C24,'Runner information'!$B$5:$K$600,4,0)</f>
        <v>#N/A</v>
      </c>
      <c r="H24" s="2" t="e">
        <f>VLOOKUP(C24,'Runner information'!$B$5:$L$600,5,0)</f>
        <v>#N/A</v>
      </c>
    </row>
    <row r="25" spans="2:8">
      <c r="B25" s="4">
        <v>21</v>
      </c>
      <c r="E25" t="e">
        <f>VLOOKUP(C25,'Runner information'!$B$5:$I$600,2,0)</f>
        <v>#N/A</v>
      </c>
      <c r="F25" s="2" t="e">
        <f>VLOOKUP(C25,'Runner information'!$B$5:$J$600,3,0)</f>
        <v>#N/A</v>
      </c>
      <c r="G25" s="2" t="e">
        <f>VLOOKUP(C25,'Runner information'!$B$5:$K$600,4,0)</f>
        <v>#N/A</v>
      </c>
      <c r="H25" s="2" t="e">
        <f>VLOOKUP(C25,'Runner information'!$B$5:$L$600,5,0)</f>
        <v>#N/A</v>
      </c>
    </row>
    <row r="26" spans="2:8">
      <c r="B26" s="4">
        <v>22</v>
      </c>
      <c r="E26" t="e">
        <f>VLOOKUP(C26,'Runner information'!$B$5:$I$600,2,0)</f>
        <v>#N/A</v>
      </c>
      <c r="F26" s="2" t="e">
        <f>VLOOKUP(C26,'Runner information'!$B$5:$J$600,3,0)</f>
        <v>#N/A</v>
      </c>
      <c r="G26" s="2" t="e">
        <f>VLOOKUP(C26,'Runner information'!$B$5:$K$600,4,0)</f>
        <v>#N/A</v>
      </c>
      <c r="H26" s="2" t="e">
        <f>VLOOKUP(C26,'Runner information'!$B$5:$L$600,5,0)</f>
        <v>#N/A</v>
      </c>
    </row>
    <row r="27" spans="2:8">
      <c r="B27" s="4">
        <v>23</v>
      </c>
      <c r="E27" t="e">
        <f>VLOOKUP(C27,'Runner information'!$B$5:$I$600,2,0)</f>
        <v>#N/A</v>
      </c>
      <c r="F27" s="2" t="e">
        <f>VLOOKUP(C27,'Runner information'!$B$5:$J$600,3,0)</f>
        <v>#N/A</v>
      </c>
      <c r="G27" s="2" t="e">
        <f>VLOOKUP(C27,'Runner information'!$B$5:$K$600,4,0)</f>
        <v>#N/A</v>
      </c>
      <c r="H27" s="2" t="e">
        <f>VLOOKUP(C27,'Runner information'!$B$5:$L$600,5,0)</f>
        <v>#N/A</v>
      </c>
    </row>
    <row r="28" spans="2:8">
      <c r="B28" s="4">
        <v>24</v>
      </c>
      <c r="E28" t="e">
        <f>VLOOKUP(C28,'Runner information'!$B$5:$I$600,2,0)</f>
        <v>#N/A</v>
      </c>
      <c r="F28" s="2" t="e">
        <f>VLOOKUP(C28,'Runner information'!$B$5:$J$600,3,0)</f>
        <v>#N/A</v>
      </c>
      <c r="G28" s="2" t="e">
        <f>VLOOKUP(C28,'Runner information'!$B$5:$K$600,4,0)</f>
        <v>#N/A</v>
      </c>
      <c r="H28" s="2" t="e">
        <f>VLOOKUP(C28,'Runner information'!$B$5:$L$600,5,0)</f>
        <v>#N/A</v>
      </c>
    </row>
    <row r="29" spans="2:8">
      <c r="B29" s="4">
        <v>25</v>
      </c>
      <c r="E29" t="e">
        <f>VLOOKUP(C29,'Runner information'!$B$5:$I$600,2,0)</f>
        <v>#N/A</v>
      </c>
      <c r="F29" s="2" t="e">
        <f>VLOOKUP(C29,'Runner information'!$B$5:$J$600,3,0)</f>
        <v>#N/A</v>
      </c>
      <c r="G29" s="2" t="e">
        <f>VLOOKUP(C29,'Runner information'!$B$5:$K$600,4,0)</f>
        <v>#N/A</v>
      </c>
      <c r="H29" s="2" t="e">
        <f>VLOOKUP(C29,'Runner information'!$B$5:$L$600,5,0)</f>
        <v>#N/A</v>
      </c>
    </row>
    <row r="30" spans="2:8">
      <c r="B30" s="4">
        <v>26</v>
      </c>
      <c r="E30" t="e">
        <f>VLOOKUP(C30,'Runner information'!$B$5:$I$600,2,0)</f>
        <v>#N/A</v>
      </c>
      <c r="F30" s="2" t="e">
        <f>VLOOKUP(C30,'Runner information'!$B$5:$J$600,3,0)</f>
        <v>#N/A</v>
      </c>
      <c r="G30" s="2" t="e">
        <f>VLOOKUP(C30,'Runner information'!$B$5:$K$600,4,0)</f>
        <v>#N/A</v>
      </c>
      <c r="H30" s="2" t="e">
        <f>VLOOKUP(C30,'Runner information'!$B$5:$L$600,5,0)</f>
        <v>#N/A</v>
      </c>
    </row>
    <row r="31" spans="2:8">
      <c r="B31" s="4">
        <v>27</v>
      </c>
      <c r="E31" t="e">
        <f>VLOOKUP(C31,'Runner information'!$B$5:$I$600,2,0)</f>
        <v>#N/A</v>
      </c>
      <c r="F31" s="2" t="e">
        <f>VLOOKUP(C31,'Runner information'!$B$5:$J$600,3,0)</f>
        <v>#N/A</v>
      </c>
      <c r="G31" s="2" t="e">
        <f>VLOOKUP(C31,'Runner information'!$B$5:$K$600,4,0)</f>
        <v>#N/A</v>
      </c>
      <c r="H31" s="2" t="e">
        <f>VLOOKUP(C31,'Runner information'!$B$5:$L$600,5,0)</f>
        <v>#N/A</v>
      </c>
    </row>
    <row r="32" spans="2:8">
      <c r="B32" s="4">
        <v>28</v>
      </c>
      <c r="E32" t="e">
        <f>VLOOKUP(C32,'Runner information'!$B$5:$I$600,2,0)</f>
        <v>#N/A</v>
      </c>
      <c r="F32" s="2" t="e">
        <f>VLOOKUP(C32,'Runner information'!$B$5:$J$600,3,0)</f>
        <v>#N/A</v>
      </c>
      <c r="G32" s="2" t="e">
        <f>VLOOKUP(C32,'Runner information'!$B$5:$K$600,4,0)</f>
        <v>#N/A</v>
      </c>
      <c r="H32" s="2" t="e">
        <f>VLOOKUP(C32,'Runner information'!$B$5:$L$600,5,0)</f>
        <v>#N/A</v>
      </c>
    </row>
    <row r="33" spans="2:8">
      <c r="B33" s="4">
        <v>29</v>
      </c>
      <c r="E33" t="e">
        <f>VLOOKUP(C33,'Runner information'!$B$5:$I$600,2,0)</f>
        <v>#N/A</v>
      </c>
      <c r="F33" s="2" t="e">
        <f>VLOOKUP(C33,'Runner information'!$B$5:$J$600,3,0)</f>
        <v>#N/A</v>
      </c>
      <c r="G33" s="2" t="e">
        <f>VLOOKUP(C33,'Runner information'!$B$5:$K$600,4,0)</f>
        <v>#N/A</v>
      </c>
      <c r="H33" s="2" t="e">
        <f>VLOOKUP(C33,'Runner information'!$B$5:$L$600,5,0)</f>
        <v>#N/A</v>
      </c>
    </row>
    <row r="34" spans="2:8">
      <c r="B34" s="4">
        <v>30</v>
      </c>
      <c r="E34" t="e">
        <f>VLOOKUP(C34,'Runner information'!$B$5:$I$600,2,0)</f>
        <v>#N/A</v>
      </c>
      <c r="F34" s="2" t="e">
        <f>VLOOKUP(C34,'Runner information'!$B$5:$J$600,3,0)</f>
        <v>#N/A</v>
      </c>
      <c r="G34" s="2" t="e">
        <f>VLOOKUP(C34,'Runner information'!$B$5:$K$600,4,0)</f>
        <v>#N/A</v>
      </c>
      <c r="H34" s="2" t="e">
        <f>VLOOKUP(C34,'Runner information'!$B$5:$L$600,5,0)</f>
        <v>#N/A</v>
      </c>
    </row>
    <row r="35" spans="2:8">
      <c r="B35" s="4">
        <v>31</v>
      </c>
      <c r="E35" t="e">
        <f>VLOOKUP(C35,'Runner information'!$B$5:$I$600,2,0)</f>
        <v>#N/A</v>
      </c>
      <c r="F35" s="2" t="e">
        <f>VLOOKUP(C35,'Runner information'!$B$5:$J$600,3,0)</f>
        <v>#N/A</v>
      </c>
      <c r="G35" s="2" t="e">
        <f>VLOOKUP(C35,'Runner information'!$B$5:$K$600,4,0)</f>
        <v>#N/A</v>
      </c>
      <c r="H35" s="2" t="e">
        <f>VLOOKUP(C35,'Runner information'!$B$5:$L$600,5,0)</f>
        <v>#N/A</v>
      </c>
    </row>
    <row r="36" spans="2:8">
      <c r="B36" s="4">
        <v>32</v>
      </c>
      <c r="E36" t="e">
        <f>VLOOKUP(C36,'Runner information'!$B$5:$I$600,2,0)</f>
        <v>#N/A</v>
      </c>
      <c r="F36" s="2" t="e">
        <f>VLOOKUP(C36,'Runner information'!$B$5:$J$600,3,0)</f>
        <v>#N/A</v>
      </c>
      <c r="G36" s="2" t="e">
        <f>VLOOKUP(C36,'Runner information'!$B$5:$K$600,4,0)</f>
        <v>#N/A</v>
      </c>
      <c r="H36" s="2" t="e">
        <f>VLOOKUP(C36,'Runner information'!$B$5:$L$600,5,0)</f>
        <v>#N/A</v>
      </c>
    </row>
    <row r="37" spans="2:8">
      <c r="B37" s="4">
        <v>33</v>
      </c>
      <c r="E37" t="e">
        <f>VLOOKUP(C37,'Runner information'!$B$5:$I$600,2,0)</f>
        <v>#N/A</v>
      </c>
      <c r="F37" s="2" t="e">
        <f>VLOOKUP(C37,'Runner information'!$B$5:$J$600,3,0)</f>
        <v>#N/A</v>
      </c>
      <c r="G37" s="2" t="e">
        <f>VLOOKUP(C37,'Runner information'!$B$5:$K$600,4,0)</f>
        <v>#N/A</v>
      </c>
      <c r="H37" s="2" t="e">
        <f>VLOOKUP(C37,'Runner information'!$B$5:$L$600,5,0)</f>
        <v>#N/A</v>
      </c>
    </row>
    <row r="38" spans="2:8">
      <c r="B38" s="4">
        <v>34</v>
      </c>
      <c r="E38" t="e">
        <f>VLOOKUP(C38,'Runner information'!$B$5:$I$600,2,0)</f>
        <v>#N/A</v>
      </c>
      <c r="F38" s="2" t="e">
        <f>VLOOKUP(C38,'Runner information'!$B$5:$J$600,3,0)</f>
        <v>#N/A</v>
      </c>
      <c r="G38" s="2" t="e">
        <f>VLOOKUP(C38,'Runner information'!$B$5:$K$600,4,0)</f>
        <v>#N/A</v>
      </c>
      <c r="H38" s="2" t="e">
        <f>VLOOKUP(C38,'Runner information'!$B$5:$L$600,5,0)</f>
        <v>#N/A</v>
      </c>
    </row>
    <row r="39" spans="2:8">
      <c r="B39" s="4">
        <v>35</v>
      </c>
      <c r="E39" t="e">
        <f>VLOOKUP(C39,'Runner information'!$B$5:$I$600,2,0)</f>
        <v>#N/A</v>
      </c>
      <c r="F39" s="2" t="e">
        <f>VLOOKUP(C39,'Runner information'!$B$5:$J$600,3,0)</f>
        <v>#N/A</v>
      </c>
      <c r="G39" s="2" t="e">
        <f>VLOOKUP(C39,'Runner information'!$B$5:$K$600,4,0)</f>
        <v>#N/A</v>
      </c>
      <c r="H39" s="2" t="e">
        <f>VLOOKUP(C39,'Runner information'!$B$5:$L$600,5,0)</f>
        <v>#N/A</v>
      </c>
    </row>
    <row r="40" spans="2:8">
      <c r="B40" s="4">
        <v>36</v>
      </c>
      <c r="E40" t="e">
        <f>VLOOKUP(C40,'Runner information'!$B$5:$I$600,2,0)</f>
        <v>#N/A</v>
      </c>
      <c r="F40" s="2" t="e">
        <f>VLOOKUP(C40,'Runner information'!$B$5:$J$600,3,0)</f>
        <v>#N/A</v>
      </c>
      <c r="G40" s="2" t="e">
        <f>VLOOKUP(C40,'Runner information'!$B$5:$K$600,4,0)</f>
        <v>#N/A</v>
      </c>
      <c r="H40" s="2" t="e">
        <f>VLOOKUP(C40,'Runner information'!$B$5:$L$600,5,0)</f>
        <v>#N/A</v>
      </c>
    </row>
    <row r="41" spans="2:8">
      <c r="B41" s="4">
        <v>37</v>
      </c>
      <c r="E41" t="e">
        <f>VLOOKUP(C41,'Runner information'!$B$5:$I$600,2,0)</f>
        <v>#N/A</v>
      </c>
      <c r="F41" s="2" t="e">
        <f>VLOOKUP(C41,'Runner information'!$B$5:$J$600,3,0)</f>
        <v>#N/A</v>
      </c>
      <c r="G41" s="2" t="e">
        <f>VLOOKUP(C41,'Runner information'!$B$5:$K$600,4,0)</f>
        <v>#N/A</v>
      </c>
      <c r="H41" s="2" t="e">
        <f>VLOOKUP(C41,'Runner information'!$B$5:$L$600,5,0)</f>
        <v>#N/A</v>
      </c>
    </row>
    <row r="42" spans="2:8">
      <c r="B42" s="4">
        <v>38</v>
      </c>
      <c r="E42" t="e">
        <f>VLOOKUP(C42,'Runner information'!$B$5:$I$600,2,0)</f>
        <v>#N/A</v>
      </c>
      <c r="F42" s="2" t="e">
        <f>VLOOKUP(C42,'Runner information'!$B$5:$J$600,3,0)</f>
        <v>#N/A</v>
      </c>
      <c r="G42" s="2" t="e">
        <f>VLOOKUP(C42,'Runner information'!$B$5:$K$600,4,0)</f>
        <v>#N/A</v>
      </c>
      <c r="H42" s="2" t="e">
        <f>VLOOKUP(C42,'Runner information'!$B$5:$L$600,5,0)</f>
        <v>#N/A</v>
      </c>
    </row>
    <row r="43" spans="2:8">
      <c r="B43" s="4">
        <v>39</v>
      </c>
      <c r="E43" t="e">
        <f>VLOOKUP(C43,'Runner information'!$B$5:$I$600,2,0)</f>
        <v>#N/A</v>
      </c>
      <c r="F43" s="2" t="e">
        <f>VLOOKUP(C43,'Runner information'!$B$5:$J$600,3,0)</f>
        <v>#N/A</v>
      </c>
      <c r="G43" s="2" t="e">
        <f>VLOOKUP(C43,'Runner information'!$B$5:$K$600,4,0)</f>
        <v>#N/A</v>
      </c>
      <c r="H43" s="2" t="e">
        <f>VLOOKUP(C43,'Runner information'!$B$5:$L$600,5,0)</f>
        <v>#N/A</v>
      </c>
    </row>
    <row r="44" spans="2:8">
      <c r="B44" s="4">
        <v>40</v>
      </c>
      <c r="E44" t="e">
        <f>VLOOKUP(C44,'Runner information'!$B$5:$I$600,2,0)</f>
        <v>#N/A</v>
      </c>
      <c r="F44" s="2" t="e">
        <f>VLOOKUP(C44,'Runner information'!$B$5:$J$600,3,0)</f>
        <v>#N/A</v>
      </c>
      <c r="G44" s="2" t="e">
        <f>VLOOKUP(C44,'Runner information'!$B$5:$K$600,4,0)</f>
        <v>#N/A</v>
      </c>
      <c r="H44" s="2" t="e">
        <f>VLOOKUP(C44,'Runner information'!$B$5:$L$600,5,0)</f>
        <v>#N/A</v>
      </c>
    </row>
    <row r="45" spans="2:8">
      <c r="B45" s="4">
        <v>41</v>
      </c>
      <c r="E45" t="e">
        <f>VLOOKUP(C45,'Runner information'!$B$5:$I$600,2,0)</f>
        <v>#N/A</v>
      </c>
      <c r="F45" s="2" t="e">
        <f>VLOOKUP(C45,'Runner information'!$B$5:$J$600,3,0)</f>
        <v>#N/A</v>
      </c>
      <c r="G45" s="2" t="e">
        <f>VLOOKUP(C45,'Runner information'!$B$5:$K$600,4,0)</f>
        <v>#N/A</v>
      </c>
      <c r="H45" s="2" t="e">
        <f>VLOOKUP(C45,'Runner information'!$B$5:$L$600,5,0)</f>
        <v>#N/A</v>
      </c>
    </row>
    <row r="46" spans="2:8">
      <c r="B46" s="4">
        <v>42</v>
      </c>
      <c r="E46" t="e">
        <f>VLOOKUP(C46,'Runner information'!$B$5:$I$600,2,0)</f>
        <v>#N/A</v>
      </c>
      <c r="F46" s="2" t="e">
        <f>VLOOKUP(C46,'Runner information'!$B$5:$J$600,3,0)</f>
        <v>#N/A</v>
      </c>
      <c r="G46" s="2" t="e">
        <f>VLOOKUP(C46,'Runner information'!$B$5:$K$600,4,0)</f>
        <v>#N/A</v>
      </c>
      <c r="H46" s="2" t="e">
        <f>VLOOKUP(C46,'Runner information'!$B$5:$L$600,5,0)</f>
        <v>#N/A</v>
      </c>
    </row>
    <row r="47" spans="2:8">
      <c r="B47" s="4">
        <v>43</v>
      </c>
      <c r="E47" t="e">
        <f>VLOOKUP(C47,'Runner information'!$B$5:$I$600,2,0)</f>
        <v>#N/A</v>
      </c>
      <c r="F47" s="2" t="e">
        <f>VLOOKUP(C47,'Runner information'!$B$5:$J$600,3,0)</f>
        <v>#N/A</v>
      </c>
      <c r="G47" s="2" t="e">
        <f>VLOOKUP(C47,'Runner information'!$B$5:$K$600,4,0)</f>
        <v>#N/A</v>
      </c>
      <c r="H47" s="2" t="e">
        <f>VLOOKUP(C47,'Runner information'!$B$5:$L$600,5,0)</f>
        <v>#N/A</v>
      </c>
    </row>
    <row r="48" spans="2:8">
      <c r="B48" s="4">
        <v>44</v>
      </c>
      <c r="E48" t="e">
        <f>VLOOKUP(C48,'Runner information'!$B$5:$I$600,2,0)</f>
        <v>#N/A</v>
      </c>
      <c r="F48" s="2" t="e">
        <f>VLOOKUP(C48,'Runner information'!$B$5:$J$600,3,0)</f>
        <v>#N/A</v>
      </c>
      <c r="G48" s="2" t="e">
        <f>VLOOKUP(C48,'Runner information'!$B$5:$K$600,4,0)</f>
        <v>#N/A</v>
      </c>
      <c r="H48" s="2" t="e">
        <f>VLOOKUP(C48,'Runner information'!$B$5:$L$600,5,0)</f>
        <v>#N/A</v>
      </c>
    </row>
    <row r="49" spans="2:8">
      <c r="B49" s="4">
        <v>45</v>
      </c>
      <c r="E49" t="e">
        <f>VLOOKUP(C49,'Runner information'!$B$5:$I$600,2,0)</f>
        <v>#N/A</v>
      </c>
      <c r="F49" s="2" t="e">
        <f>VLOOKUP(C49,'Runner information'!$B$5:$J$600,3,0)</f>
        <v>#N/A</v>
      </c>
      <c r="G49" s="2" t="e">
        <f>VLOOKUP(C49,'Runner information'!$B$5:$K$600,4,0)</f>
        <v>#N/A</v>
      </c>
      <c r="H49" s="2" t="e">
        <f>VLOOKUP(C49,'Runner information'!$B$5:$L$600,5,0)</f>
        <v>#N/A</v>
      </c>
    </row>
    <row r="50" spans="2:8">
      <c r="B50" s="4">
        <v>46</v>
      </c>
      <c r="E50" t="e">
        <f>VLOOKUP(C50,'Runner information'!$B$5:$I$600,2,0)</f>
        <v>#N/A</v>
      </c>
      <c r="F50" s="2" t="e">
        <f>VLOOKUP(C50,'Runner information'!$B$5:$J$600,3,0)</f>
        <v>#N/A</v>
      </c>
      <c r="G50" s="2" t="e">
        <f>VLOOKUP(C50,'Runner information'!$B$5:$K$600,4,0)</f>
        <v>#N/A</v>
      </c>
      <c r="H50" s="2" t="e">
        <f>VLOOKUP(C50,'Runner information'!$B$5:$L$600,5,0)</f>
        <v>#N/A</v>
      </c>
    </row>
    <row r="51" spans="2:8">
      <c r="B51" s="4">
        <v>47</v>
      </c>
      <c r="E51" t="e">
        <f>VLOOKUP(C51,'Runner information'!$B$5:$I$600,2,0)</f>
        <v>#N/A</v>
      </c>
      <c r="F51" s="2" t="e">
        <f>VLOOKUP(C51,'Runner information'!$B$5:$J$600,3,0)</f>
        <v>#N/A</v>
      </c>
      <c r="G51" s="2" t="e">
        <f>VLOOKUP(C51,'Runner information'!$B$5:$K$600,4,0)</f>
        <v>#N/A</v>
      </c>
      <c r="H51" s="2" t="e">
        <f>VLOOKUP(C51,'Runner information'!$B$5:$L$600,5,0)</f>
        <v>#N/A</v>
      </c>
    </row>
    <row r="52" spans="2:8">
      <c r="B52" s="4">
        <v>48</v>
      </c>
      <c r="E52" t="e">
        <f>VLOOKUP(C52,'Runner information'!$B$5:$I$600,2,0)</f>
        <v>#N/A</v>
      </c>
      <c r="F52" s="2" t="e">
        <f>VLOOKUP(C52,'Runner information'!$B$5:$J$600,3,0)</f>
        <v>#N/A</v>
      </c>
      <c r="G52" s="2" t="e">
        <f>VLOOKUP(C52,'Runner information'!$B$5:$K$600,4,0)</f>
        <v>#N/A</v>
      </c>
      <c r="H52" s="2" t="e">
        <f>VLOOKUP(C52,'Runner information'!$B$5:$L$600,5,0)</f>
        <v>#N/A</v>
      </c>
    </row>
    <row r="53" spans="2:8">
      <c r="B53" s="4">
        <v>49</v>
      </c>
      <c r="E53" t="e">
        <f>VLOOKUP(C53,'Runner information'!$B$5:$I$600,2,0)</f>
        <v>#N/A</v>
      </c>
      <c r="F53" s="2" t="e">
        <f>VLOOKUP(C53,'Runner information'!$B$5:$J$600,3,0)</f>
        <v>#N/A</v>
      </c>
      <c r="G53" s="2" t="e">
        <f>VLOOKUP(C53,'Runner information'!$B$5:$K$600,4,0)</f>
        <v>#N/A</v>
      </c>
      <c r="H53" s="2" t="e">
        <f>VLOOKUP(C53,'Runner information'!$B$5:$L$600,5,0)</f>
        <v>#N/A</v>
      </c>
    </row>
    <row r="54" spans="2:8">
      <c r="B54" s="4">
        <v>50</v>
      </c>
      <c r="E54" t="e">
        <f>VLOOKUP(C54,'Runner information'!$B$5:$I$600,2,0)</f>
        <v>#N/A</v>
      </c>
      <c r="F54" s="2" t="e">
        <f>VLOOKUP(C54,'Runner information'!$B$5:$J$600,3,0)</f>
        <v>#N/A</v>
      </c>
      <c r="G54" s="2" t="e">
        <f>VLOOKUP(C54,'Runner information'!$B$5:$K$600,4,0)</f>
        <v>#N/A</v>
      </c>
      <c r="H54" s="2" t="e">
        <f>VLOOKUP(C54,'Runner information'!$B$5:$L$600,5,0)</f>
        <v>#N/A</v>
      </c>
    </row>
    <row r="55" spans="2:8">
      <c r="B55" s="4">
        <v>51</v>
      </c>
      <c r="E55" t="e">
        <f>VLOOKUP(C55,'Runner information'!$B$5:$I$600,2,0)</f>
        <v>#N/A</v>
      </c>
      <c r="F55" s="2" t="e">
        <f>VLOOKUP(C55,'Runner information'!$B$5:$J$600,3,0)</f>
        <v>#N/A</v>
      </c>
      <c r="G55" s="2" t="e">
        <f>VLOOKUP(C55,'Runner information'!$B$5:$K$600,4,0)</f>
        <v>#N/A</v>
      </c>
      <c r="H55" s="2" t="e">
        <f>VLOOKUP(C55,'Runner information'!$B$5:$L$600,5,0)</f>
        <v>#N/A</v>
      </c>
    </row>
    <row r="56" spans="2:8">
      <c r="B56" s="4">
        <v>52</v>
      </c>
      <c r="E56" t="e">
        <f>VLOOKUP(C56,'Runner information'!$B$5:$I$600,2,0)</f>
        <v>#N/A</v>
      </c>
      <c r="F56" s="2" t="e">
        <f>VLOOKUP(C56,'Runner information'!$B$5:$J$600,3,0)</f>
        <v>#N/A</v>
      </c>
      <c r="G56" s="2" t="e">
        <f>VLOOKUP(C56,'Runner information'!$B$5:$K$600,4,0)</f>
        <v>#N/A</v>
      </c>
      <c r="H56" s="2" t="e">
        <f>VLOOKUP(C56,'Runner information'!$B$5:$L$600,5,0)</f>
        <v>#N/A</v>
      </c>
    </row>
    <row r="57" spans="2:8">
      <c r="B57" s="4">
        <v>53</v>
      </c>
      <c r="E57" t="e">
        <f>VLOOKUP(C57,'Runner information'!$B$5:$I$600,2,0)</f>
        <v>#N/A</v>
      </c>
      <c r="F57" s="2" t="e">
        <f>VLOOKUP(C57,'Runner information'!$B$5:$J$600,3,0)</f>
        <v>#N/A</v>
      </c>
      <c r="G57" s="2" t="e">
        <f>VLOOKUP(C57,'Runner information'!$B$5:$K$600,4,0)</f>
        <v>#N/A</v>
      </c>
      <c r="H57" s="2" t="e">
        <f>VLOOKUP(C57,'Runner information'!$B$5:$L$600,5,0)</f>
        <v>#N/A</v>
      </c>
    </row>
    <row r="58" spans="2:8">
      <c r="B58" s="4">
        <v>54</v>
      </c>
      <c r="E58" t="e">
        <f>VLOOKUP(C58,'Runner information'!$B$5:$I$600,2,0)</f>
        <v>#N/A</v>
      </c>
      <c r="F58" s="2" t="e">
        <f>VLOOKUP(C58,'Runner information'!$B$5:$J$600,3,0)</f>
        <v>#N/A</v>
      </c>
      <c r="G58" s="2" t="e">
        <f>VLOOKUP(C58,'Runner information'!$B$5:$K$600,4,0)</f>
        <v>#N/A</v>
      </c>
      <c r="H58" s="2" t="e">
        <f>VLOOKUP(C58,'Runner information'!$B$5:$L$600,5,0)</f>
        <v>#N/A</v>
      </c>
    </row>
    <row r="59" spans="2:8">
      <c r="B59" s="4">
        <v>55</v>
      </c>
      <c r="E59" t="e">
        <f>VLOOKUP(C59,'Runner information'!$B$5:$I$600,2,0)</f>
        <v>#N/A</v>
      </c>
      <c r="F59" s="2" t="e">
        <f>VLOOKUP(C59,'Runner information'!$B$5:$J$600,3,0)</f>
        <v>#N/A</v>
      </c>
      <c r="G59" s="2" t="e">
        <f>VLOOKUP(C59,'Runner information'!$B$5:$K$600,4,0)</f>
        <v>#N/A</v>
      </c>
      <c r="H59" s="2" t="e">
        <f>VLOOKUP(C59,'Runner information'!$B$5:$L$600,5,0)</f>
        <v>#N/A</v>
      </c>
    </row>
    <row r="69" spans="2:2">
      <c r="B69" t="s">
        <v>22</v>
      </c>
    </row>
  </sheetData>
  <autoFilter ref="B4:H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F96"/>
  <sheetViews>
    <sheetView tabSelected="1" workbookViewId="0">
      <selection activeCell="J11" sqref="J11"/>
    </sheetView>
  </sheetViews>
  <sheetFormatPr defaultRowHeight="12.75"/>
  <cols>
    <col min="2" max="2" width="7.140625" style="2" customWidth="1"/>
    <col min="3" max="3" width="21.5703125" customWidth="1"/>
  </cols>
  <sheetData>
    <row r="2" spans="2:6" ht="18">
      <c r="C2" s="1" t="s">
        <v>0</v>
      </c>
      <c r="D2" s="1"/>
    </row>
    <row r="4" spans="2:6"/>
    <row r="5" spans="2:6">
      <c r="B5" s="4" t="s">
        <v>5</v>
      </c>
      <c r="C5" s="6" t="s">
        <v>1</v>
      </c>
      <c r="D5" s="6" t="s">
        <v>4</v>
      </c>
      <c r="E5" s="6" t="s">
        <v>2</v>
      </c>
      <c r="F5" s="6" t="s">
        <v>3</v>
      </c>
    </row>
    <row r="6" spans="2:6">
      <c r="B6" s="2">
        <v>101</v>
      </c>
      <c r="C6" t="s">
        <v>6</v>
      </c>
      <c r="D6" s="2" t="s">
        <v>7</v>
      </c>
      <c r="E6" s="2">
        <v>16</v>
      </c>
      <c r="F6" s="2" t="s">
        <v>8</v>
      </c>
    </row>
    <row r="7" spans="2:6">
      <c r="B7" s="2">
        <v>102</v>
      </c>
      <c r="C7" t="s">
        <v>15</v>
      </c>
      <c r="D7" s="2" t="s">
        <v>7</v>
      </c>
      <c r="E7" s="2">
        <v>16</v>
      </c>
      <c r="F7" s="2" t="s">
        <v>8</v>
      </c>
    </row>
    <row r="8" spans="2:6">
      <c r="B8" s="2">
        <v>103</v>
      </c>
      <c r="C8" t="s">
        <v>16</v>
      </c>
      <c r="D8" s="2" t="s">
        <v>7</v>
      </c>
      <c r="E8" s="2">
        <v>26</v>
      </c>
      <c r="F8" s="2" t="s">
        <v>8</v>
      </c>
    </row>
    <row r="9" spans="2:6">
      <c r="B9" s="2">
        <v>104</v>
      </c>
      <c r="C9" t="s">
        <v>17</v>
      </c>
      <c r="D9" s="2" t="s">
        <v>7</v>
      </c>
      <c r="E9" s="2">
        <v>56</v>
      </c>
      <c r="F9" s="2" t="s">
        <v>8</v>
      </c>
    </row>
    <row r="10" spans="2:6">
      <c r="B10" s="2">
        <v>105</v>
      </c>
      <c r="C10" t="s">
        <v>18</v>
      </c>
      <c r="D10" s="2" t="s">
        <v>9</v>
      </c>
      <c r="E10" s="2">
        <v>46</v>
      </c>
      <c r="F10" s="2" t="s">
        <v>8</v>
      </c>
    </row>
    <row r="11" spans="2:6">
      <c r="B11" s="2">
        <v>106</v>
      </c>
      <c r="C11" t="s">
        <v>19</v>
      </c>
      <c r="D11" s="2" t="s">
        <v>7</v>
      </c>
      <c r="E11" s="2">
        <v>46</v>
      </c>
      <c r="F11" s="2" t="s">
        <v>10</v>
      </c>
    </row>
    <row r="12" spans="2:6">
      <c r="B12" s="2">
        <v>107</v>
      </c>
      <c r="C12" t="s">
        <v>11</v>
      </c>
      <c r="D12" s="2" t="s">
        <v>7</v>
      </c>
      <c r="E12" s="2">
        <v>46</v>
      </c>
      <c r="F12" s="2" t="s">
        <v>10</v>
      </c>
    </row>
    <row r="13" spans="2:6">
      <c r="B13" s="2">
        <v>108</v>
      </c>
      <c r="C13" t="s">
        <v>20</v>
      </c>
      <c r="D13" s="2" t="s">
        <v>9</v>
      </c>
      <c r="E13" s="2">
        <v>16</v>
      </c>
      <c r="F13" s="2" t="s">
        <v>8</v>
      </c>
    </row>
    <row r="14" spans="2:6">
      <c r="B14" s="2">
        <v>109</v>
      </c>
      <c r="C14" t="s">
        <v>14</v>
      </c>
      <c r="D14" s="2" t="s">
        <v>9</v>
      </c>
      <c r="E14" s="2">
        <v>6</v>
      </c>
      <c r="F14" s="2" t="s">
        <v>10</v>
      </c>
    </row>
    <row r="15" spans="2:6">
      <c r="B15" s="2">
        <v>110</v>
      </c>
      <c r="D15" s="2"/>
      <c r="E15" s="2"/>
      <c r="F15" s="2"/>
    </row>
    <row r="16" spans="2:6">
      <c r="B16" s="2">
        <v>111</v>
      </c>
      <c r="D16" s="2"/>
      <c r="E16" s="2"/>
      <c r="F16" s="2"/>
    </row>
    <row r="17" spans="2:6">
      <c r="B17" s="2">
        <v>112</v>
      </c>
      <c r="D17" s="2"/>
      <c r="E17" s="2"/>
      <c r="F17" s="2"/>
    </row>
    <row r="18" spans="2:6">
      <c r="B18" s="2">
        <v>113</v>
      </c>
      <c r="D18" s="2"/>
      <c r="E18" s="2"/>
      <c r="F18" s="2"/>
    </row>
    <row r="19" spans="2:6">
      <c r="B19" s="2">
        <v>114</v>
      </c>
      <c r="D19" s="2"/>
      <c r="E19" s="2"/>
      <c r="F19" s="2"/>
    </row>
    <row r="20" spans="2:6">
      <c r="B20" s="2">
        <v>115</v>
      </c>
    </row>
    <row r="21" spans="2:6">
      <c r="B21" s="2">
        <v>116</v>
      </c>
    </row>
    <row r="22" spans="2:6">
      <c r="B22" s="2">
        <v>117</v>
      </c>
    </row>
    <row r="23" spans="2:6">
      <c r="B23" s="2">
        <v>118</v>
      </c>
    </row>
    <row r="24" spans="2:6">
      <c r="B24" s="2">
        <v>119</v>
      </c>
    </row>
    <row r="25" spans="2:6">
      <c r="B25" s="2">
        <v>120</v>
      </c>
    </row>
    <row r="26" spans="2:6">
      <c r="B26" s="2">
        <v>121</v>
      </c>
    </row>
    <row r="27" spans="2:6">
      <c r="B27" s="2">
        <v>122</v>
      </c>
    </row>
    <row r="28" spans="2:6">
      <c r="B28" s="2">
        <v>123</v>
      </c>
    </row>
    <row r="29" spans="2:6">
      <c r="B29" s="2">
        <v>124</v>
      </c>
    </row>
    <row r="30" spans="2:6">
      <c r="B30" s="2">
        <v>125</v>
      </c>
    </row>
    <row r="31" spans="2:6">
      <c r="B31" s="2">
        <v>126</v>
      </c>
    </row>
    <row r="32" spans="2:6">
      <c r="B32" s="2">
        <v>127</v>
      </c>
    </row>
    <row r="33" spans="2:2">
      <c r="B33" s="2">
        <v>128</v>
      </c>
    </row>
    <row r="34" spans="2:2">
      <c r="B34" s="2">
        <v>129</v>
      </c>
    </row>
    <row r="35" spans="2:2">
      <c r="B35" s="2">
        <v>130</v>
      </c>
    </row>
    <row r="36" spans="2:2">
      <c r="B36" s="2">
        <v>131</v>
      </c>
    </row>
    <row r="37" spans="2:2">
      <c r="B37" s="2">
        <v>132</v>
      </c>
    </row>
    <row r="38" spans="2:2">
      <c r="B38" s="2">
        <v>133</v>
      </c>
    </row>
    <row r="39" spans="2:2">
      <c r="B39" s="2">
        <v>134</v>
      </c>
    </row>
    <row r="40" spans="2:2">
      <c r="B40" s="2">
        <v>135</v>
      </c>
    </row>
    <row r="41" spans="2:2">
      <c r="B41" s="2">
        <v>136</v>
      </c>
    </row>
    <row r="42" spans="2:2">
      <c r="B42" s="2">
        <v>137</v>
      </c>
    </row>
    <row r="43" spans="2:2">
      <c r="B43" s="2">
        <v>138</v>
      </c>
    </row>
    <row r="44" spans="2:2">
      <c r="B44" s="2">
        <v>139</v>
      </c>
    </row>
    <row r="45" spans="2:2">
      <c r="B45" s="2">
        <v>140</v>
      </c>
    </row>
    <row r="46" spans="2:2">
      <c r="B46" s="2">
        <v>141</v>
      </c>
    </row>
    <row r="47" spans="2:2">
      <c r="B47" s="2">
        <v>142</v>
      </c>
    </row>
    <row r="48" spans="2:2">
      <c r="B48" s="2">
        <v>143</v>
      </c>
    </row>
    <row r="49" spans="2:2">
      <c r="B49" s="2">
        <v>144</v>
      </c>
    </row>
    <row r="50" spans="2:2">
      <c r="B50" s="2">
        <v>145</v>
      </c>
    </row>
    <row r="51" spans="2:2">
      <c r="B51" s="2">
        <v>146</v>
      </c>
    </row>
    <row r="52" spans="2:2">
      <c r="B52" s="2">
        <v>147</v>
      </c>
    </row>
    <row r="53" spans="2:2">
      <c r="B53" s="2">
        <v>148</v>
      </c>
    </row>
    <row r="54" spans="2:2">
      <c r="B54" s="2">
        <v>149</v>
      </c>
    </row>
    <row r="55" spans="2:2">
      <c r="B55" s="2">
        <v>150</v>
      </c>
    </row>
    <row r="56" spans="2:2">
      <c r="B56" s="2">
        <v>151</v>
      </c>
    </row>
    <row r="57" spans="2:2">
      <c r="B57" s="2">
        <v>152</v>
      </c>
    </row>
    <row r="58" spans="2:2">
      <c r="B58" s="2">
        <v>153</v>
      </c>
    </row>
    <row r="59" spans="2:2">
      <c r="B59" s="2">
        <v>154</v>
      </c>
    </row>
    <row r="60" spans="2:2">
      <c r="B60" s="2">
        <v>155</v>
      </c>
    </row>
    <row r="61" spans="2:2">
      <c r="B61" s="2">
        <v>156</v>
      </c>
    </row>
    <row r="62" spans="2:2">
      <c r="B62" s="2">
        <v>157</v>
      </c>
    </row>
    <row r="63" spans="2:2">
      <c r="B63" s="2">
        <v>158</v>
      </c>
    </row>
    <row r="64" spans="2:2">
      <c r="B64" s="2">
        <v>159</v>
      </c>
    </row>
    <row r="65" spans="2:2">
      <c r="B65" s="2">
        <v>160</v>
      </c>
    </row>
    <row r="66" spans="2:2">
      <c r="B66" s="2">
        <v>161</v>
      </c>
    </row>
    <row r="67" spans="2:2">
      <c r="B67" s="2">
        <v>162</v>
      </c>
    </row>
    <row r="68" spans="2:2">
      <c r="B68" s="2">
        <v>163</v>
      </c>
    </row>
    <row r="69" spans="2:2">
      <c r="B69" s="2">
        <v>164</v>
      </c>
    </row>
    <row r="70" spans="2:2">
      <c r="B70" s="2">
        <v>165</v>
      </c>
    </row>
    <row r="71" spans="2:2">
      <c r="B71" s="2">
        <v>166</v>
      </c>
    </row>
    <row r="72" spans="2:2">
      <c r="B72" s="2">
        <v>167</v>
      </c>
    </row>
    <row r="73" spans="2:2">
      <c r="B73" s="2">
        <v>168</v>
      </c>
    </row>
    <row r="74" spans="2:2">
      <c r="B74" s="2">
        <v>169</v>
      </c>
    </row>
    <row r="75" spans="2:2">
      <c r="B75" s="2">
        <v>170</v>
      </c>
    </row>
    <row r="76" spans="2:2">
      <c r="B76" s="2">
        <v>171</v>
      </c>
    </row>
    <row r="77" spans="2:2">
      <c r="B77" s="2">
        <v>172</v>
      </c>
    </row>
    <row r="78" spans="2:2">
      <c r="B78" s="2">
        <v>173</v>
      </c>
    </row>
    <row r="79" spans="2:2">
      <c r="B79" s="2">
        <v>174</v>
      </c>
    </row>
    <row r="80" spans="2:2">
      <c r="B80" s="2">
        <v>175</v>
      </c>
    </row>
    <row r="81" spans="2:2">
      <c r="B81" s="2">
        <v>176</v>
      </c>
    </row>
    <row r="82" spans="2:2">
      <c r="B82" s="2">
        <v>177</v>
      </c>
    </row>
    <row r="83" spans="2:2">
      <c r="B83" s="2">
        <v>178</v>
      </c>
    </row>
    <row r="84" spans="2:2">
      <c r="B84" s="2">
        <v>179</v>
      </c>
    </row>
    <row r="85" spans="2:2">
      <c r="B85" s="2">
        <v>180</v>
      </c>
    </row>
    <row r="86" spans="2:2">
      <c r="B86" s="2">
        <v>181</v>
      </c>
    </row>
    <row r="87" spans="2:2">
      <c r="B87" s="2">
        <v>182</v>
      </c>
    </row>
    <row r="88" spans="2:2">
      <c r="B88" s="2">
        <v>183</v>
      </c>
    </row>
    <row r="96" spans="2:2">
      <c r="B96" t="s">
        <v>22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Runner information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M Nowak</dc:creator>
  <cp:lastModifiedBy>FNOWAK004</cp:lastModifiedBy>
  <dcterms:created xsi:type="dcterms:W3CDTF">2010-07-23T05:57:35Z</dcterms:created>
  <dcterms:modified xsi:type="dcterms:W3CDTF">2010-11-22T16:39:33Z</dcterms:modified>
</cp:coreProperties>
</file>